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095" windowHeight="11760" activeTab="1"/>
  </bookViews>
  <sheets>
    <sheet name="ТИТУЛ" sheetId="5" r:id="rId1"/>
    <sheet name="Уч.пособие" sheetId="2" r:id="rId2"/>
  </sheets>
  <calcPr calcId="144525"/>
</workbook>
</file>

<file path=xl/calcChain.xml><?xml version="1.0" encoding="utf-8"?>
<calcChain xmlns="http://schemas.openxmlformats.org/spreadsheetml/2006/main">
  <c r="G9" i="2" l="1"/>
  <c r="G11" i="2"/>
  <c r="G13" i="2"/>
  <c r="G7" i="2"/>
  <c r="G6" i="2"/>
  <c r="G14" i="2"/>
  <c r="G8" i="2"/>
  <c r="G5" i="2"/>
  <c r="G3" i="2"/>
  <c r="G4" i="2"/>
  <c r="G10" i="2"/>
  <c r="G12" i="2"/>
  <c r="H4" i="2" l="1"/>
  <c r="H11" i="2"/>
  <c r="H9" i="2"/>
  <c r="H7" i="2"/>
  <c r="H5" i="2"/>
  <c r="H13" i="2"/>
  <c r="H14" i="2"/>
  <c r="H12" i="2"/>
  <c r="H10" i="2"/>
  <c r="H8" i="2"/>
  <c r="H6" i="2"/>
  <c r="H3" i="2"/>
</calcChain>
</file>

<file path=xl/sharedStrings.xml><?xml version="1.0" encoding="utf-8"?>
<sst xmlns="http://schemas.openxmlformats.org/spreadsheetml/2006/main" count="49" uniqueCount="49">
  <si>
    <t>№</t>
  </si>
  <si>
    <t xml:space="preserve">Горлова Светлана Владимировна </t>
  </si>
  <si>
    <t>Тютикова Ольга Владиславовна</t>
  </si>
  <si>
    <t>ГБПОУ ППК им.Н.Г. Славянова</t>
  </si>
  <si>
    <t>Федяева Ирина Валентиновна</t>
  </si>
  <si>
    <t>ГБПОУ «Чайковский медицинский колледж»)</t>
  </si>
  <si>
    <t>Сметанина Елена Викторовна</t>
  </si>
  <si>
    <t>Карабатова Элеонора Геннадьевна</t>
  </si>
  <si>
    <t>Государственное бюджетное профессиональное образовательное учреждение «Пермский нефтяной колледж»</t>
  </si>
  <si>
    <t>Журавлева Ирина Александровна, Замышляева Людмила Николаевна</t>
  </si>
  <si>
    <t>ГБПОУ «Кудымкарское медицинское училище»</t>
  </si>
  <si>
    <t>Соколова Марина Сергеевна</t>
  </si>
  <si>
    <t>государственное бюджетное профессиональное образовательное учреждение «Лысьвенский политехнический колледж»</t>
  </si>
  <si>
    <t>Курбатова Нина  Анатольевна</t>
  </si>
  <si>
    <t>ПИЖТ УрГУПС</t>
  </si>
  <si>
    <t>КГАПОУ «Пермский техникум промышленных и информационных технологий»</t>
  </si>
  <si>
    <t>Бабушкина Нина Геннадьевна, Дубровина Наталья Анатольевна</t>
  </si>
  <si>
    <t>Матвеева Ольга Владимировна</t>
  </si>
  <si>
    <t>ГБПОУ "Пермский машиностроительный колледж"</t>
  </si>
  <si>
    <t>ЧПОУ «Пермский колледж экономики и управления»</t>
  </si>
  <si>
    <t>Чечулина Елена Михайловна</t>
  </si>
  <si>
    <t>ГБПОУ «Кунгурский автотранспортный колледж»</t>
  </si>
  <si>
    <t>Крапивина Галина Васильевна</t>
  </si>
  <si>
    <t>ФИО</t>
  </si>
  <si>
    <t>ПОО</t>
  </si>
  <si>
    <t>ЖЮРИ 1</t>
  </si>
  <si>
    <t>ЖЮРИ 2</t>
  </si>
  <si>
    <t>ЖЮРИ 3</t>
  </si>
  <si>
    <t>ГБПОУ «Чайковский медицинский колледж»</t>
  </si>
  <si>
    <t>Сумма</t>
  </si>
  <si>
    <t>Место</t>
  </si>
  <si>
    <t>ПРОТОКОЛ</t>
  </si>
  <si>
    <t>Дата проведения:</t>
  </si>
  <si>
    <t>Место проведения: ГБПОУ "Пермский машиностроительный колледж", Пермь, ул. Репина 76</t>
  </si>
  <si>
    <t xml:space="preserve">Оргкомитет: </t>
  </si>
  <si>
    <t>1. Едовина И.Г. - зам.директора ГБПОУ ПМК</t>
  </si>
  <si>
    <t xml:space="preserve">2. Матвеева О.В. - преподаватель ГБПОУ ПМК, руководитель секции преподавателей УД "Иностранный язык" </t>
  </si>
  <si>
    <t>Жюри:</t>
  </si>
  <si>
    <t>2. Манжула Оксана Владимировна,  кандидат филологических наук, преподаватель иностранного языка ПГНИУ</t>
  </si>
  <si>
    <t>конкурса методических разработок по иностранному языку</t>
  </si>
  <si>
    <t>01-25.04.2017</t>
  </si>
  <si>
    <t>1. Чудинов Иван Михайлович, руководитель структурного подразделения по научной и методической работе ГБПОУ "Пермский техникум отраслевых технологий"</t>
  </si>
  <si>
    <t>3. Кольцова Лариса Владимировна, КГАПОУ "Пермский торгово-технологический колледж"</t>
  </si>
  <si>
    <r>
      <t>Краевое государственное автономное профессиональное образовательное учреждение«</t>
    </r>
    <r>
      <rPr>
        <sz val="10"/>
        <rFont val="Times New Roman"/>
        <family val="1"/>
        <charset val="204"/>
      </rPr>
      <t>Пермский авиационный техникум им.А.Д. Швецова»</t>
    </r>
  </si>
  <si>
    <t>Количество участников в номинации "Учебно-методический комплекс": 13</t>
  </si>
  <si>
    <t>Количество участников в номинации "Внеучебное мероприятие": 5</t>
  </si>
  <si>
    <t>Количество участников в номинации "Учебное занятие": 10</t>
  </si>
  <si>
    <t>Количество участников в номинации "Учебное пособие": 12</t>
  </si>
  <si>
    <t>3. Приказчикова О.С., ГБПОУ "Пермский машиностроительный колледж"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</si>
</sst>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10" zoomScaleNormal="100" zoomScaleSheetLayoutView="110" workbookViewId="0">
      <selection activeCell="R10" sqref="R10"/>
    </sheetView>
  </sheetViews>
  <sheetFormatPr defaultRowHeight="15" x14ac:dyDescent="0.25"/>
  <cols>
    <col min="11" max="11" width="11" customWidth="1"/>
  </cols>
  <sheetData>
    <row r="1" spans="1:11" x14ac:dyDescent="0.25">
      <c r="A1" s="22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25">
      <c r="A2" s="22" t="s">
        <v>39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1" x14ac:dyDescent="0.25">
      <c r="A4" t="s">
        <v>32</v>
      </c>
      <c r="C4" t="s">
        <v>40</v>
      </c>
    </row>
    <row r="5" spans="1:11" x14ac:dyDescent="0.25">
      <c r="A5" t="s">
        <v>33</v>
      </c>
    </row>
    <row r="7" spans="1:11" x14ac:dyDescent="0.25">
      <c r="A7" t="s">
        <v>34</v>
      </c>
    </row>
    <row r="8" spans="1:11" x14ac:dyDescent="0.25">
      <c r="A8" t="s">
        <v>35</v>
      </c>
    </row>
    <row r="9" spans="1:11" x14ac:dyDescent="0.25">
      <c r="A9" t="s">
        <v>36</v>
      </c>
    </row>
    <row r="10" spans="1:11" x14ac:dyDescent="0.25">
      <c r="A10" t="s">
        <v>48</v>
      </c>
    </row>
    <row r="11" spans="1:11" ht="33" customHeight="1" x14ac:dyDescent="0.25">
      <c r="A11" t="s">
        <v>37</v>
      </c>
    </row>
    <row r="12" spans="1:11" ht="30" customHeight="1" x14ac:dyDescent="0.25">
      <c r="A12" s="23" t="s">
        <v>41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x14ac:dyDescent="0.25">
      <c r="A13" t="s">
        <v>38</v>
      </c>
    </row>
    <row r="14" spans="1:11" x14ac:dyDescent="0.25">
      <c r="A14" t="s">
        <v>42</v>
      </c>
    </row>
    <row r="16" spans="1:11" x14ac:dyDescent="0.25">
      <c r="A16" t="s">
        <v>44</v>
      </c>
    </row>
    <row r="17" spans="1:1" x14ac:dyDescent="0.25">
      <c r="A17" t="s">
        <v>47</v>
      </c>
    </row>
    <row r="18" spans="1:1" x14ac:dyDescent="0.25">
      <c r="A18" t="s">
        <v>46</v>
      </c>
    </row>
    <row r="19" spans="1:1" x14ac:dyDescent="0.25">
      <c r="A19" t="s">
        <v>45</v>
      </c>
    </row>
  </sheetData>
  <mergeCells count="3">
    <mergeCell ref="A1:K1"/>
    <mergeCell ref="A2:K2"/>
    <mergeCell ref="A12:K1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="110" zoomScaleNormal="100" zoomScaleSheetLayoutView="110" workbookViewId="0">
      <selection activeCell="B12" sqref="B12"/>
    </sheetView>
  </sheetViews>
  <sheetFormatPr defaultRowHeight="15" x14ac:dyDescent="0.25"/>
  <cols>
    <col min="2" max="2" width="20.7109375" customWidth="1"/>
    <col min="3" max="3" width="35.7109375" customWidth="1"/>
    <col min="4" max="4" width="12.28515625" customWidth="1"/>
  </cols>
  <sheetData>
    <row r="1" spans="1:8" x14ac:dyDescent="0.25">
      <c r="A1" s="1" t="s">
        <v>0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5" t="s">
        <v>29</v>
      </c>
      <c r="H1" s="5" t="s">
        <v>30</v>
      </c>
    </row>
    <row r="2" spans="1:8" x14ac:dyDescent="0.25">
      <c r="A2" s="14"/>
      <c r="B2" s="14"/>
      <c r="C2" s="14"/>
      <c r="D2" s="14">
        <v>40</v>
      </c>
      <c r="E2" s="14">
        <v>40</v>
      </c>
      <c r="F2" s="14">
        <v>40</v>
      </c>
      <c r="G2" s="14">
        <v>120</v>
      </c>
      <c r="H2" s="14"/>
    </row>
    <row r="3" spans="1:8" ht="25.5" x14ac:dyDescent="0.25">
      <c r="A3" s="8">
        <v>10</v>
      </c>
      <c r="B3" s="16" t="s">
        <v>17</v>
      </c>
      <c r="C3" s="16" t="s">
        <v>18</v>
      </c>
      <c r="D3" s="17">
        <v>40</v>
      </c>
      <c r="E3" s="8">
        <v>39</v>
      </c>
      <c r="F3" s="9">
        <v>39</v>
      </c>
      <c r="G3" s="8">
        <f t="shared" ref="G3:G14" si="0">SUM(D3:F3)</f>
        <v>118</v>
      </c>
      <c r="H3" s="8">
        <f>RANK(G3,G$3:G$14)</f>
        <v>1</v>
      </c>
    </row>
    <row r="4" spans="1:8" ht="25.5" x14ac:dyDescent="0.25">
      <c r="A4" s="10">
        <v>12</v>
      </c>
      <c r="B4" s="18" t="s">
        <v>20</v>
      </c>
      <c r="C4" s="18" t="s">
        <v>19</v>
      </c>
      <c r="D4" s="19">
        <v>40</v>
      </c>
      <c r="E4" s="10">
        <v>39</v>
      </c>
      <c r="F4" s="11">
        <v>38</v>
      </c>
      <c r="G4" s="10">
        <f t="shared" si="0"/>
        <v>117</v>
      </c>
      <c r="H4" s="10">
        <f t="shared" ref="H4:H14" si="1">RANK(G4,G$3:G$14)</f>
        <v>2</v>
      </c>
    </row>
    <row r="5" spans="1:8" ht="59.25" customHeight="1" x14ac:dyDescent="0.25">
      <c r="A5" s="12">
        <v>9</v>
      </c>
      <c r="B5" s="20" t="s">
        <v>16</v>
      </c>
      <c r="C5" s="20" t="s">
        <v>15</v>
      </c>
      <c r="D5" s="21">
        <v>40</v>
      </c>
      <c r="E5" s="12">
        <v>38</v>
      </c>
      <c r="F5" s="13">
        <v>38</v>
      </c>
      <c r="G5" s="12">
        <f t="shared" si="0"/>
        <v>116</v>
      </c>
      <c r="H5" s="12">
        <f t="shared" si="1"/>
        <v>3</v>
      </c>
    </row>
    <row r="6" spans="1:8" ht="25.5" x14ac:dyDescent="0.25">
      <c r="A6" s="12">
        <v>6</v>
      </c>
      <c r="B6" s="20" t="s">
        <v>13</v>
      </c>
      <c r="C6" s="20" t="s">
        <v>14</v>
      </c>
      <c r="D6" s="21">
        <v>40</v>
      </c>
      <c r="E6" s="12">
        <v>39</v>
      </c>
      <c r="F6" s="13">
        <v>37</v>
      </c>
      <c r="G6" s="12">
        <f t="shared" si="0"/>
        <v>116</v>
      </c>
      <c r="H6" s="12">
        <f t="shared" si="1"/>
        <v>3</v>
      </c>
    </row>
    <row r="7" spans="1:8" ht="64.5" customHeight="1" x14ac:dyDescent="0.25">
      <c r="A7" s="1">
        <v>5</v>
      </c>
      <c r="B7" s="4" t="s">
        <v>1</v>
      </c>
      <c r="C7" s="4" t="s">
        <v>43</v>
      </c>
      <c r="D7" s="15">
        <v>32</v>
      </c>
      <c r="E7" s="5">
        <v>34</v>
      </c>
      <c r="F7" s="6">
        <v>36</v>
      </c>
      <c r="G7" s="1">
        <f t="shared" si="0"/>
        <v>102</v>
      </c>
      <c r="H7" s="1">
        <f t="shared" si="1"/>
        <v>5</v>
      </c>
    </row>
    <row r="8" spans="1:8" ht="60.75" customHeight="1" x14ac:dyDescent="0.25">
      <c r="A8" s="1">
        <v>8</v>
      </c>
      <c r="B8" s="3" t="s">
        <v>11</v>
      </c>
      <c r="C8" s="3" t="s">
        <v>12</v>
      </c>
      <c r="D8" s="7">
        <v>35</v>
      </c>
      <c r="E8" s="5">
        <v>35</v>
      </c>
      <c r="F8" s="6">
        <v>32</v>
      </c>
      <c r="G8" s="1">
        <f t="shared" si="0"/>
        <v>102</v>
      </c>
      <c r="H8" s="1">
        <f t="shared" si="1"/>
        <v>5</v>
      </c>
    </row>
    <row r="9" spans="1:8" ht="31.5" customHeight="1" x14ac:dyDescent="0.25">
      <c r="A9" s="1">
        <v>2</v>
      </c>
      <c r="B9" s="3" t="s">
        <v>4</v>
      </c>
      <c r="C9" s="3" t="s">
        <v>28</v>
      </c>
      <c r="D9" s="7">
        <v>32</v>
      </c>
      <c r="E9" s="5">
        <v>34</v>
      </c>
      <c r="F9" s="6">
        <v>35</v>
      </c>
      <c r="G9" s="1">
        <f t="shared" si="0"/>
        <v>101</v>
      </c>
      <c r="H9" s="1">
        <f t="shared" si="1"/>
        <v>7</v>
      </c>
    </row>
    <row r="10" spans="1:8" ht="25.5" x14ac:dyDescent="0.25">
      <c r="A10" s="1">
        <v>13</v>
      </c>
      <c r="B10" s="3" t="s">
        <v>22</v>
      </c>
      <c r="C10" s="3" t="s">
        <v>21</v>
      </c>
      <c r="D10" s="7">
        <v>28</v>
      </c>
      <c r="E10" s="5">
        <v>29</v>
      </c>
      <c r="F10" s="6">
        <v>40</v>
      </c>
      <c r="G10" s="1">
        <f t="shared" si="0"/>
        <v>97</v>
      </c>
      <c r="H10" s="1">
        <f t="shared" si="1"/>
        <v>8</v>
      </c>
    </row>
    <row r="11" spans="1:8" ht="25.5" x14ac:dyDescent="0.25">
      <c r="A11" s="1">
        <v>3</v>
      </c>
      <c r="B11" s="3" t="s">
        <v>6</v>
      </c>
      <c r="C11" s="3" t="s">
        <v>5</v>
      </c>
      <c r="D11" s="7">
        <v>31</v>
      </c>
      <c r="E11" s="5">
        <v>31</v>
      </c>
      <c r="F11" s="6">
        <v>31</v>
      </c>
      <c r="G11" s="1">
        <f t="shared" si="0"/>
        <v>93</v>
      </c>
      <c r="H11" s="1">
        <f t="shared" si="1"/>
        <v>9</v>
      </c>
    </row>
    <row r="12" spans="1:8" ht="29.25" customHeight="1" x14ac:dyDescent="0.25">
      <c r="A12" s="1">
        <v>1</v>
      </c>
      <c r="B12" s="2" t="s">
        <v>2</v>
      </c>
      <c r="C12" s="3" t="s">
        <v>3</v>
      </c>
      <c r="D12" s="7">
        <v>27</v>
      </c>
      <c r="E12" s="5">
        <v>28</v>
      </c>
      <c r="F12" s="6">
        <v>34</v>
      </c>
      <c r="G12" s="1">
        <f t="shared" si="0"/>
        <v>89</v>
      </c>
      <c r="H12" s="1">
        <f t="shared" si="1"/>
        <v>10</v>
      </c>
    </row>
    <row r="13" spans="1:8" ht="54" customHeight="1" x14ac:dyDescent="0.25">
      <c r="A13" s="1">
        <v>4</v>
      </c>
      <c r="B13" s="3" t="s">
        <v>7</v>
      </c>
      <c r="C13" s="3" t="s">
        <v>8</v>
      </c>
      <c r="D13" s="7">
        <v>29</v>
      </c>
      <c r="E13" s="5">
        <v>29</v>
      </c>
      <c r="F13" s="6">
        <v>29</v>
      </c>
      <c r="G13" s="1">
        <f t="shared" si="0"/>
        <v>87</v>
      </c>
      <c r="H13" s="1">
        <f t="shared" si="1"/>
        <v>11</v>
      </c>
    </row>
    <row r="14" spans="1:8" ht="51" x14ac:dyDescent="0.25">
      <c r="A14" s="1">
        <v>7</v>
      </c>
      <c r="B14" s="3" t="s">
        <v>9</v>
      </c>
      <c r="C14" s="3" t="s">
        <v>10</v>
      </c>
      <c r="D14" s="7">
        <v>28</v>
      </c>
      <c r="E14" s="5">
        <v>27</v>
      </c>
      <c r="F14" s="6">
        <v>31</v>
      </c>
      <c r="G14" s="1">
        <f t="shared" si="0"/>
        <v>86</v>
      </c>
      <c r="H14" s="1">
        <f t="shared" si="1"/>
        <v>12</v>
      </c>
    </row>
  </sheetData>
  <sortState ref="A2:H14">
    <sortCondition ref="H2:H14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Уч.пособие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User</cp:lastModifiedBy>
  <dcterms:created xsi:type="dcterms:W3CDTF">2015-11-22T06:53:47Z</dcterms:created>
  <dcterms:modified xsi:type="dcterms:W3CDTF">2017-04-27T00:22:59Z</dcterms:modified>
</cp:coreProperties>
</file>